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chuber/MAGNET GmbH Dropbox/Kunden/BLW/Agrarbericht 2023/Reinzeichnung/Politik/30 Jahre Direktzahlungen/"/>
    </mc:Choice>
  </mc:AlternateContent>
  <xr:revisionPtr revIDLastSave="0" documentId="8_{CC6BBD36-B7BE-2144-B5C8-CEDDD3A5C096}" xr6:coauthVersionLast="47" xr6:coauthVersionMax="47" xr10:uidLastSave="{00000000-0000-0000-0000-000000000000}"/>
  <bookViews>
    <workbookView xWindow="16700" yWindow="4520" windowWidth="33320" windowHeight="16320" xr2:uid="{00000000-000D-0000-FFFF-FFFF00000000}"/>
  </bookViews>
  <sheets>
    <sheet name="DZ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2329" l="1"/>
  <c r="D16" i="12329"/>
  <c r="E16" i="12329"/>
  <c r="F16" i="12329"/>
  <c r="C16" i="12329"/>
</calcChain>
</file>

<file path=xl/sharedStrings.xml><?xml version="1.0" encoding="utf-8"?>
<sst xmlns="http://schemas.openxmlformats.org/spreadsheetml/2006/main" count="17" uniqueCount="17">
  <si>
    <r>
      <rPr>
        <b/>
        <sz val="9.5"/>
        <rFont val="Calibri"/>
        <family val="2"/>
      </rPr>
      <t>Évolution des paiements directs</t>
    </r>
  </si>
  <si>
    <r>
      <rPr>
        <b/>
        <sz val="9"/>
        <rFont val="Calibri"/>
        <family val="2"/>
      </rPr>
      <t>1990/92</t>
    </r>
  </si>
  <si>
    <r>
      <rPr>
        <b/>
        <sz val="9"/>
        <rFont val="Calibri"/>
        <family val="2"/>
      </rPr>
      <t>Paiements directs</t>
    </r>
  </si>
  <si>
    <r>
      <rPr>
        <sz val="9"/>
        <rFont val="Calibri"/>
        <family val="2"/>
      </rPr>
      <t>Paiements directs généraux</t>
    </r>
  </si>
  <si>
    <r>
      <rPr>
        <sz val="9"/>
        <rFont val="Calibri"/>
        <family val="2"/>
      </rPr>
      <t>Paiements directs écologiques</t>
    </r>
  </si>
  <si>
    <r>
      <rPr>
        <sz val="8"/>
        <rFont val="Calibri"/>
        <family val="2"/>
      </rPr>
      <t>Definitionen gemäss AB 2001</t>
    </r>
  </si>
  <si>
    <r>
      <rPr>
        <b/>
        <sz val="8"/>
        <rFont val="Calibri"/>
        <family val="2"/>
      </rPr>
      <t>Direkzahlungen 1993-97 (Zuordnung zu allgemeinen Direktzahlungen)</t>
    </r>
  </si>
  <si>
    <r>
      <rPr>
        <sz val="8"/>
        <rFont val="Calibri"/>
        <family val="2"/>
      </rPr>
      <t>Ergänzende Direktzahlungen (Flächenbeiträge)</t>
    </r>
    <r>
      <rPr>
        <vertAlign val="superscript"/>
        <sz val="8"/>
        <rFont val="Calibri"/>
        <family val="2"/>
      </rPr>
      <t>1</t>
    </r>
  </si>
  <si>
    <r>
      <rPr>
        <sz val="8"/>
        <rFont val="Calibri"/>
        <family val="2"/>
      </rPr>
      <t>Beiträge an Kuhhalter ohne Verkehrsmilchproduktion (RGVE-Beiträge)</t>
    </r>
  </si>
  <si>
    <r>
      <rPr>
        <sz val="8"/>
        <rFont val="Calibri"/>
        <family val="2"/>
      </rPr>
      <t>Kostenbeiträge an Viehhalter im Berggebiet (TEP-Beiträge)</t>
    </r>
  </si>
  <si>
    <r>
      <rPr>
        <sz val="8"/>
        <rFont val="Calibri"/>
        <family val="2"/>
      </rPr>
      <t>Bewirtschaftungsbeiträge = Hang- und Sömmerungsbeiträge (Hangbeiträge und Sömmerungsbeiträge)</t>
    </r>
  </si>
  <si>
    <r>
      <rPr>
        <sz val="8"/>
        <rFont val="Calibri"/>
        <family val="2"/>
      </rPr>
      <t>Ökobeiträge (Ökobeiträge) Art. 31b LwG alt*</t>
    </r>
  </si>
  <si>
    <r>
      <rPr>
        <sz val="8"/>
        <rFont val="Calibri"/>
        <family val="2"/>
      </rPr>
      <t>Beitrag für Extensogetreide (Extensobeiträge) Art. 20b LwG alt**</t>
    </r>
  </si>
  <si>
    <r>
      <rPr>
        <sz val="8"/>
        <rFont val="Calibri"/>
        <family val="2"/>
      </rPr>
      <t>Sömmerungsbeiträge (Teil der Lenkungsmassnahmen im Pflanzenbau gemäss Staatsrechnung 3600.166)</t>
    </r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</si>
  <si>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>Für das Jahr 1993 aufgrund Botschaft AP2002</t>
    </r>
    <r>
      <rPr>
        <sz val="8"/>
        <rFont val="Calibri"/>
        <family val="2"/>
      </rPr>
      <t>, gemäss wid kann der in der Staatsrechnung und in den statistischen Erhebungen und Schätzungen ausgewiese Betrag von 265</t>
    </r>
    <r>
      <rPr>
        <sz val="8"/>
        <rFont val="Calibri"/>
        <family val="2"/>
      </rPr>
      <t xml:space="preserve">'000 nicht stimmen </t>
    </r>
  </si>
  <si>
    <r>
      <rPr>
        <sz val="8"/>
        <rFont val="Calibri"/>
        <family val="2"/>
      </rPr>
      <t>*vgl. Botschaft AP2002, S. 202</t>
    </r>
  </si>
  <si>
    <r>
      <rPr>
        <sz val="8"/>
        <rFont val="Calibri"/>
        <family val="2"/>
      </rPr>
      <t>**Zahlen zu den Extensobeiträgen aus den Staatsrechnungen: Separat ausgewiesen unter Lenkungsmassnahmen im Pflanzenbau 3600.166 : Extensive Nutzung Landwirtschaftlicher Nutzflächen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</si>
</sst>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##\ ###\ ##0"/>
    <numFmt numFmtId="166" formatCode="###,000"/>
    <numFmt numFmtId="167" formatCode="#,##0.00_ ;\-#,##0.00\ "/>
  </numFmts>
  <fonts count="38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10"/>
      <name val="Calibri"/>
      <family val="2"/>
    </font>
    <font>
      <b/>
      <sz val="9.5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  <scheme val="minor"/>
    </font>
    <font>
      <vertAlign val="superscript"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05">
    <xf numFmtId="0" fontId="0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4" fillId="0" borderId="0"/>
    <xf numFmtId="0" fontId="27" fillId="0" borderId="0"/>
    <xf numFmtId="0" fontId="2" fillId="0" borderId="0"/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4" fillId="7" borderId="2" applyNumberFormat="0" applyProtection="0">
      <alignment horizontal="left" vertical="center" indent="1"/>
    </xf>
    <xf numFmtId="0" fontId="24" fillId="3" borderId="2" applyNumberFormat="0" applyProtection="0">
      <alignment horizontal="left" vertical="center" indent="1"/>
    </xf>
    <xf numFmtId="0" fontId="24" fillId="9" borderId="2" applyNumberFormat="0" applyProtection="0">
      <alignment horizontal="left" vertical="center" indent="1"/>
    </xf>
    <xf numFmtId="0" fontId="24" fillId="10" borderId="2" applyNumberFormat="0" applyProtection="0">
      <alignment horizontal="left" vertical="center" indent="1"/>
    </xf>
    <xf numFmtId="0" fontId="24" fillId="7" borderId="2" applyNumberFormat="0" applyProtection="0">
      <alignment horizontal="left" vertical="top" indent="1"/>
    </xf>
    <xf numFmtId="0" fontId="24" fillId="3" borderId="2" applyNumberFormat="0" applyProtection="0">
      <alignment horizontal="left" vertical="top" indent="1"/>
    </xf>
    <xf numFmtId="0" fontId="24" fillId="9" borderId="2" applyNumberFormat="0" applyProtection="0">
      <alignment horizontal="left" vertical="top" indent="1"/>
    </xf>
    <xf numFmtId="0" fontId="24" fillId="10" borderId="2" applyNumberFormat="0" applyProtection="0">
      <alignment horizontal="left" vertical="top" indent="1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4" fillId="7" borderId="2" applyNumberFormat="0" applyProtection="0">
      <alignment horizontal="left" vertical="center" indent="1"/>
    </xf>
    <xf numFmtId="0" fontId="24" fillId="3" borderId="2" applyNumberFormat="0" applyProtection="0">
      <alignment horizontal="left" vertical="center" indent="1"/>
    </xf>
    <xf numFmtId="0" fontId="24" fillId="9" borderId="2" applyNumberFormat="0" applyProtection="0">
      <alignment horizontal="left" vertical="center" indent="1"/>
    </xf>
    <xf numFmtId="0" fontId="24" fillId="10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4" fontId="28" fillId="4" borderId="0" applyNumberFormat="0" applyProtection="0">
      <alignment horizontal="left" vertical="center" indent="1"/>
    </xf>
    <xf numFmtId="4" fontId="28" fillId="3" borderId="0" applyNumberFormat="0" applyProtection="0">
      <alignment horizontal="left" vertical="center" indent="1"/>
    </xf>
    <xf numFmtId="4" fontId="29" fillId="2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4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3" borderId="6" applyNumberFormat="0" applyFill="0" applyAlignment="0" applyProtection="0">
      <alignment horizontal="left" vertical="center" indent="1"/>
    </xf>
    <xf numFmtId="166" fontId="30" fillId="0" borderId="6" applyNumberFormat="0" applyProtection="0">
      <alignment horizontal="right" vertical="top" wrapText="1"/>
    </xf>
    <xf numFmtId="0" fontId="31" fillId="0" borderId="6" applyNumberFormat="0" applyAlignment="0" applyProtection="0">
      <alignment horizontal="left" vertical="center" indent="1"/>
    </xf>
    <xf numFmtId="167" fontId="23" fillId="0" borderId="6" applyNumberFormat="0">
      <alignment horizontal="right" vertical="center"/>
    </xf>
    <xf numFmtId="0" fontId="31" fillId="0" borderId="6" applyNumberFormat="0" applyAlignment="0" applyProtection="0">
      <alignment horizontal="left" vertical="center" indent="1"/>
    </xf>
    <xf numFmtId="0" fontId="30" fillId="0" borderId="6" applyNumberFormat="0" applyAlignment="0" applyProtection="0">
      <alignment horizontal="left" vertical="center" indent="1"/>
    </xf>
    <xf numFmtId="0" fontId="30" fillId="0" borderId="6" applyNumberFormat="0" applyAlignment="0" applyProtection="0">
      <alignment horizontal="left" vertical="center" indent="1"/>
    </xf>
    <xf numFmtId="0" fontId="27" fillId="0" borderId="0"/>
  </cellStyleXfs>
  <cellXfs count="29">
    <xf numFmtId="0" fontId="0" fillId="0" borderId="0" xfId="0"/>
    <xf numFmtId="164" fontId="19" fillId="0" borderId="0" xfId="56" applyNumberFormat="1" applyFont="1" applyAlignment="1">
      <alignment horizontal="right" vertical="center"/>
    </xf>
    <xf numFmtId="164" fontId="21" fillId="0" borderId="0" xfId="56" applyNumberFormat="1" applyFont="1" applyAlignment="1">
      <alignment horizontal="right" vertical="center"/>
    </xf>
    <xf numFmtId="0" fontId="19" fillId="0" borderId="0" xfId="56" applyFont="1" applyAlignment="1">
      <alignment vertical="center"/>
    </xf>
    <xf numFmtId="0" fontId="19" fillId="0" borderId="0" xfId="56" applyFont="1" applyAlignment="1">
      <alignment horizontal="left" vertical="center" indent="1"/>
    </xf>
    <xf numFmtId="1" fontId="19" fillId="0" borderId="0" xfId="56" applyNumberFormat="1" applyFont="1" applyAlignment="1">
      <alignment vertical="center"/>
    </xf>
    <xf numFmtId="0" fontId="19" fillId="0" borderId="0" xfId="56" applyFont="1" applyAlignment="1">
      <alignment horizontal="right" vertical="center"/>
    </xf>
    <xf numFmtId="0" fontId="22" fillId="0" borderId="0" xfId="56" applyFont="1" applyAlignment="1">
      <alignment horizontal="left" vertical="center"/>
    </xf>
    <xf numFmtId="0" fontId="20" fillId="0" borderId="0" xfId="57" applyFont="1" applyAlignment="1">
      <alignment vertical="center"/>
    </xf>
    <xf numFmtId="0" fontId="20" fillId="0" borderId="0" xfId="58" applyNumberFormat="1" applyFont="1" applyFill="1" applyBorder="1" applyAlignment="1">
      <alignment horizontal="right" vertical="center"/>
    </xf>
    <xf numFmtId="0" fontId="20" fillId="0" borderId="0" xfId="58" quotePrefix="1" applyNumberFormat="1" applyFont="1" applyFill="1" applyBorder="1" applyAlignment="1">
      <alignment horizontal="right" vertical="center"/>
    </xf>
    <xf numFmtId="0" fontId="20" fillId="0" borderId="0" xfId="58" applyNumberFormat="1" applyFont="1" applyFill="1" applyBorder="1" applyAlignment="1">
      <alignment horizontal="right" vertical="center" wrapText="1"/>
    </xf>
    <xf numFmtId="0" fontId="20" fillId="0" borderId="0" xfId="57" applyFont="1" applyAlignment="1">
      <alignment horizontal="right" vertical="center"/>
    </xf>
    <xf numFmtId="0" fontId="20" fillId="0" borderId="0" xfId="57" applyFont="1" applyAlignment="1">
      <alignment horizontal="right" vertical="center" wrapText="1"/>
    </xf>
    <xf numFmtId="0" fontId="32" fillId="0" borderId="0" xfId="56" applyFont="1" applyAlignment="1">
      <alignment vertical="center"/>
    </xf>
    <xf numFmtId="0" fontId="33" fillId="0" borderId="0" xfId="56" applyFont="1" applyAlignment="1">
      <alignment vertical="center"/>
    </xf>
    <xf numFmtId="0" fontId="26" fillId="0" borderId="4" xfId="0" applyFont="1" applyBorder="1" applyAlignment="1">
      <alignment horizontal="left" vertical="center"/>
    </xf>
    <xf numFmtId="165" fontId="26" fillId="0" borderId="3" xfId="0" applyNumberFormat="1" applyFont="1" applyBorder="1" applyAlignment="1">
      <alignment vertical="center"/>
    </xf>
    <xf numFmtId="165" fontId="26" fillId="0" borderId="4" xfId="0" applyNumberFormat="1" applyFont="1" applyBorder="1" applyAlignment="1">
      <alignment vertical="center"/>
    </xf>
    <xf numFmtId="165" fontId="25" fillId="22" borderId="3" xfId="0" applyNumberFormat="1" applyFont="1" applyFill="1" applyBorder="1" applyAlignment="1">
      <alignment vertical="center"/>
    </xf>
    <xf numFmtId="165" fontId="25" fillId="22" borderId="4" xfId="0" applyNumberFormat="1" applyFont="1" applyFill="1" applyBorder="1" applyAlignment="1">
      <alignment vertical="center"/>
    </xf>
    <xf numFmtId="0" fontId="25" fillId="22" borderId="4" xfId="0" applyFont="1" applyFill="1" applyBorder="1" applyAlignment="1">
      <alignment horizontal="left" vertical="center"/>
    </xf>
    <xf numFmtId="0" fontId="25" fillId="22" borderId="5" xfId="0" applyFont="1" applyFill="1" applyBorder="1" applyAlignment="1">
      <alignment horizontal="right" vertical="center"/>
    </xf>
    <xf numFmtId="165" fontId="25" fillId="22" borderId="3" xfId="0" applyNumberFormat="1" applyFont="1" applyFill="1" applyBorder="1" applyAlignment="1">
      <alignment horizontal="right" vertical="center"/>
    </xf>
    <xf numFmtId="165" fontId="25" fillId="22" borderId="4" xfId="0" applyNumberFormat="1" applyFont="1" applyFill="1" applyBorder="1" applyAlignment="1">
      <alignment horizontal="right" vertical="center"/>
    </xf>
    <xf numFmtId="0" fontId="33" fillId="0" borderId="0" xfId="57" applyFont="1" applyAlignment="1">
      <alignment vertical="center"/>
    </xf>
    <xf numFmtId="165" fontId="34" fillId="0" borderId="3" xfId="0" applyNumberFormat="1" applyFont="1" applyBorder="1" applyAlignment="1">
      <alignment vertical="center"/>
    </xf>
    <xf numFmtId="0" fontId="33" fillId="0" borderId="0" xfId="56" applyFont="1" applyFill="1" applyAlignment="1">
      <alignment vertical="center"/>
    </xf>
    <xf numFmtId="165" fontId="34" fillId="0" borderId="3" xfId="0" applyNumberFormat="1" applyFont="1" applyFill="1" applyBorder="1" applyAlignment="1">
      <alignment vertical="center"/>
    </xf>
  </cellXfs>
  <cellStyles count="105">
    <cellStyle name="Komma 10 2 2 3" xfId="58" xr:uid="{00000000-0005-0000-0000-000000000000}"/>
    <cellStyle name="Komma 10 2 5 2 2" xfId="57" xr:uid="{00000000-0005-0000-0000-000001000000}"/>
    <cellStyle name="SAPBEXaggData" xfId="12" xr:uid="{00000000-0005-0000-0000-000003000000}"/>
    <cellStyle name="SAPBEXaggDataEmph" xfId="17" xr:uid="{00000000-0005-0000-0000-000004000000}"/>
    <cellStyle name="SAPBEXaggItem" xfId="18" xr:uid="{00000000-0005-0000-0000-000005000000}"/>
    <cellStyle name="SAPBEXaggItemX" xfId="19" xr:uid="{00000000-0005-0000-0000-000006000000}"/>
    <cellStyle name="SAPBEXchaText" xfId="3" xr:uid="{00000000-0005-0000-0000-000007000000}"/>
    <cellStyle name="SAPBEXexcBad7" xfId="20" xr:uid="{00000000-0005-0000-0000-000008000000}"/>
    <cellStyle name="SAPBEXexcBad8" xfId="21" xr:uid="{00000000-0005-0000-0000-000009000000}"/>
    <cellStyle name="SAPBEXexcBad9" xfId="22" xr:uid="{00000000-0005-0000-0000-00000A000000}"/>
    <cellStyle name="SAPBEXexcCritical4" xfId="23" xr:uid="{00000000-0005-0000-0000-00000B000000}"/>
    <cellStyle name="SAPBEXexcCritical5" xfId="24" xr:uid="{00000000-0005-0000-0000-00000C000000}"/>
    <cellStyle name="SAPBEXexcCritical6" xfId="25" xr:uid="{00000000-0005-0000-0000-00000D000000}"/>
    <cellStyle name="SAPBEXexcGood1" xfId="26" xr:uid="{00000000-0005-0000-0000-00000E000000}"/>
    <cellStyle name="SAPBEXexcGood2" xfId="27" xr:uid="{00000000-0005-0000-0000-00000F000000}"/>
    <cellStyle name="SAPBEXexcGood3" xfId="28" xr:uid="{00000000-0005-0000-0000-000010000000}"/>
    <cellStyle name="SAPBEXfilterDrill" xfId="5" xr:uid="{00000000-0005-0000-0000-000011000000}"/>
    <cellStyle name="SAPBEXfilterItem" xfId="4" xr:uid="{00000000-0005-0000-0000-000012000000}"/>
    <cellStyle name="SAPBEXfilterText" xfId="29" xr:uid="{00000000-0005-0000-0000-000013000000}"/>
    <cellStyle name="SAPBEXformats" xfId="9" xr:uid="{00000000-0005-0000-0000-000014000000}"/>
    <cellStyle name="SAPBEXheaderItem" xfId="7" xr:uid="{00000000-0005-0000-0000-000015000000}"/>
    <cellStyle name="SAPBEXheaderItem 2" xfId="42" xr:uid="{00000000-0005-0000-0000-000016000000}"/>
    <cellStyle name="SAPBEXheaderItem 2 2" xfId="74" xr:uid="{9162C4F5-A1E2-41CC-8B49-42F0D9C60FF7}"/>
    <cellStyle name="SAPBEXheaderItem 3" xfId="51" xr:uid="{00000000-0005-0000-0000-000017000000}"/>
    <cellStyle name="SAPBEXheaderItem 3 2" xfId="83" xr:uid="{5DFCF7C4-8E01-42F2-B24C-63A03DFCBB49}"/>
    <cellStyle name="SAPBEXheaderItem 4" xfId="63" xr:uid="{3F99550C-BA4C-45D6-B9F8-3ED6307E8298}"/>
    <cellStyle name="SAPBEXheaderText" xfId="6" xr:uid="{00000000-0005-0000-0000-000018000000}"/>
    <cellStyle name="SAPBEXheaderText 2" xfId="41" xr:uid="{00000000-0005-0000-0000-000019000000}"/>
    <cellStyle name="SAPBEXheaderText 2 2" xfId="73" xr:uid="{E73082B7-428B-45B0-91D2-E0AA2122DDC7}"/>
    <cellStyle name="SAPBEXheaderText 3" xfId="52" xr:uid="{00000000-0005-0000-0000-00001A000000}"/>
    <cellStyle name="SAPBEXheaderText 3 2" xfId="84" xr:uid="{CF825624-15EE-49F4-B106-0134758B11BB}"/>
    <cellStyle name="SAPBEXheaderText 4" xfId="62" xr:uid="{0D357AA7-007E-48A0-95CB-DF1053D06108}"/>
    <cellStyle name="SAPBEXHLevel0" xfId="10" xr:uid="{00000000-0005-0000-0000-00001B000000}"/>
    <cellStyle name="SAPBEXHLevel0 2" xfId="43" xr:uid="{00000000-0005-0000-0000-00001C000000}"/>
    <cellStyle name="SAPBEXHLevel0 2 2" xfId="75" xr:uid="{D929375C-82BA-44F1-9916-0AD71DB6A205}"/>
    <cellStyle name="SAPBEXHLevel0 3" xfId="50" xr:uid="{00000000-0005-0000-0000-00001D000000}"/>
    <cellStyle name="SAPBEXHLevel0 3 2" xfId="82" xr:uid="{15EA8F17-D893-4DE3-B8CA-583C5EDBBF07}"/>
    <cellStyle name="SAPBEXHLevel0 4" xfId="64" xr:uid="{BEEB3165-D638-495A-A74A-4AFED42813FA}"/>
    <cellStyle name="SAPBEXHLevel0X" xfId="30" xr:uid="{00000000-0005-0000-0000-00001E000000}"/>
    <cellStyle name="SAPBEXHLevel0X 2" xfId="54" xr:uid="{00000000-0005-0000-0000-00001F000000}"/>
    <cellStyle name="SAPBEXHLevel0X 2 2" xfId="86" xr:uid="{3B8AE2C6-3C37-49F2-9C54-6DEE81D68200}"/>
    <cellStyle name="SAPBEXHLevel0X 3" xfId="68" xr:uid="{3806DC4A-29F2-4A5F-A122-AB6A86BADF29}"/>
    <cellStyle name="SAPBEXHLevel1" xfId="13" xr:uid="{00000000-0005-0000-0000-000020000000}"/>
    <cellStyle name="SAPBEXHLevel1 2" xfId="44" xr:uid="{00000000-0005-0000-0000-000021000000}"/>
    <cellStyle name="SAPBEXHLevel1 2 2" xfId="76" xr:uid="{F5848054-4A4B-4FC5-9C7C-5E190FB58BC0}"/>
    <cellStyle name="SAPBEXHLevel1 3" xfId="49" xr:uid="{00000000-0005-0000-0000-000022000000}"/>
    <cellStyle name="SAPBEXHLevel1 3 2" xfId="81" xr:uid="{A1DA9F59-4C82-4B49-B83E-14B486C65944}"/>
    <cellStyle name="SAPBEXHLevel1 4" xfId="65" xr:uid="{07D443B2-2792-42A0-85C9-72D7B3741034}"/>
    <cellStyle name="SAPBEXHLevel1X" xfId="31" xr:uid="{00000000-0005-0000-0000-000023000000}"/>
    <cellStyle name="SAPBEXHLevel1X 2" xfId="55" xr:uid="{00000000-0005-0000-0000-000024000000}"/>
    <cellStyle name="SAPBEXHLevel1X 2 2" xfId="87" xr:uid="{C0FD519D-E5B3-45A6-B1E2-86ED44973E76}"/>
    <cellStyle name="SAPBEXHLevel1X 3" xfId="69" xr:uid="{92F944BE-A14C-451E-A20D-09C4DAFDEBF9}"/>
    <cellStyle name="SAPBEXHLevel2" xfId="14" xr:uid="{00000000-0005-0000-0000-000025000000}"/>
    <cellStyle name="SAPBEXHLevel2 2" xfId="45" xr:uid="{00000000-0005-0000-0000-000026000000}"/>
    <cellStyle name="SAPBEXHLevel2 2 2" xfId="77" xr:uid="{8F2D5F35-C945-4099-800E-6671ABFADE84}"/>
    <cellStyle name="SAPBEXHLevel2 3" xfId="48" xr:uid="{00000000-0005-0000-0000-000027000000}"/>
    <cellStyle name="SAPBEXHLevel2 3 2" xfId="80" xr:uid="{3B1B8EFB-A760-48DC-8807-7EA0FFC08C84}"/>
    <cellStyle name="SAPBEXHLevel2 4" xfId="66" xr:uid="{4B06F1BB-6858-4F8D-8607-DF2D7744D9AC}"/>
    <cellStyle name="SAPBEXHLevel2X" xfId="32" xr:uid="{00000000-0005-0000-0000-000028000000}"/>
    <cellStyle name="SAPBEXHLevel2X 2" xfId="70" xr:uid="{5543E7DD-B328-47D3-A825-01EC5C56FB66}"/>
    <cellStyle name="SAPBEXHLevel3" xfId="15" xr:uid="{00000000-0005-0000-0000-000029000000}"/>
    <cellStyle name="SAPBEXHLevel3 2" xfId="46" xr:uid="{00000000-0005-0000-0000-00002A000000}"/>
    <cellStyle name="SAPBEXHLevel3 2 2" xfId="78" xr:uid="{DE7EE3D2-5D14-4936-A5CE-17D6CAFF8B06}"/>
    <cellStyle name="SAPBEXHLevel3 3" xfId="47" xr:uid="{00000000-0005-0000-0000-00002B000000}"/>
    <cellStyle name="SAPBEXHLevel3 3 2" xfId="79" xr:uid="{AE1CB4A3-0F58-46B8-A198-FCEB62CE723D}"/>
    <cellStyle name="SAPBEXHLevel3 4" xfId="67" xr:uid="{40C09358-A09C-4320-90FA-BB17853DA9B8}"/>
    <cellStyle name="SAPBEXHLevel3X" xfId="33" xr:uid="{00000000-0005-0000-0000-00002C000000}"/>
    <cellStyle name="SAPBEXHLevel3X 2" xfId="71" xr:uid="{EAFF34E1-2ECF-4993-B11B-302CCC55A0D1}"/>
    <cellStyle name="SAPBEXresData" xfId="34" xr:uid="{00000000-0005-0000-0000-00002D000000}"/>
    <cellStyle name="SAPBEXresDataEmph" xfId="35" xr:uid="{00000000-0005-0000-0000-00002E000000}"/>
    <cellStyle name="SAPBEXresItem" xfId="36" xr:uid="{00000000-0005-0000-0000-00002F000000}"/>
    <cellStyle name="SAPBEXresItemX" xfId="37" xr:uid="{00000000-0005-0000-0000-000030000000}"/>
    <cellStyle name="SAPBEXstdData" xfId="16" xr:uid="{00000000-0005-0000-0000-000031000000}"/>
    <cellStyle name="SAPBEXstdDataEmph" xfId="38" xr:uid="{00000000-0005-0000-0000-000032000000}"/>
    <cellStyle name="SAPBEXstdItem" xfId="11" xr:uid="{00000000-0005-0000-0000-000033000000}"/>
    <cellStyle name="SAPBEXstdItemX" xfId="8" xr:uid="{00000000-0005-0000-0000-000034000000}"/>
    <cellStyle name="SAPBEXtitle" xfId="2" xr:uid="{00000000-0005-0000-0000-000035000000}"/>
    <cellStyle name="SAPBEXtitle 2" xfId="40" xr:uid="{00000000-0005-0000-0000-000036000000}"/>
    <cellStyle name="SAPBEXtitle 2 2" xfId="72" xr:uid="{29A14F90-CEF1-4D99-B45A-69D554CF1634}"/>
    <cellStyle name="SAPBEXtitle 3" xfId="53" xr:uid="{00000000-0005-0000-0000-000037000000}"/>
    <cellStyle name="SAPBEXtitle 3 2" xfId="85" xr:uid="{15357263-C2B1-4F60-A7A8-3A6B2DAC68E9}"/>
    <cellStyle name="SAPBEXundefined" xfId="39" xr:uid="{00000000-0005-0000-0000-000038000000}"/>
    <cellStyle name="SAPDataCell" xfId="100" xr:uid="{89085D93-98A5-4186-86B4-40507310427B}"/>
    <cellStyle name="SAPDimensionCell" xfId="97" xr:uid="{97F5C855-18BB-4658-8E8D-A66C46FA5ED9}"/>
    <cellStyle name="SAPHierarchyCell1" xfId="102" xr:uid="{DE6A7FFD-18E2-4784-8440-C99F704294CD}"/>
    <cellStyle name="SAPHierarchyCell2" xfId="103" xr:uid="{02376E5C-5BF1-4432-A0BD-A16287C94361}"/>
    <cellStyle name="SAPHierarchyCell3" xfId="99" xr:uid="{369D91BD-18BF-4625-B06C-A74A59CAF772}"/>
    <cellStyle name="SAPHierarchyCell4" xfId="101" xr:uid="{CE059947-380B-46EF-8B74-ADC1A81A5C86}"/>
    <cellStyle name="SAPMemberCellX" xfId="98" xr:uid="{502CC73B-642E-43C5-A18E-0771AD1509B3}"/>
    <cellStyle name="Standard" xfId="0" builtinId="0"/>
    <cellStyle name="Standard 2" xfId="1" xr:uid="{00000000-0005-0000-0000-00003A000000}"/>
    <cellStyle name="Standard 2 2" xfId="56" xr:uid="{00000000-0005-0000-0000-00003B000000}"/>
    <cellStyle name="Standard 2 2 2" xfId="88" xr:uid="{1B4D51EA-0C6C-48B6-A697-10992B453F9B}"/>
    <cellStyle name="Standard 2 3" xfId="59" xr:uid="{42ADC197-6338-460C-927F-479257A38209}"/>
    <cellStyle name="Standard 3" xfId="61" xr:uid="{ACEAB6E7-DE20-4E76-BF86-AC51173B44A5}"/>
    <cellStyle name="Standard 3 2" xfId="89" xr:uid="{349E5F5D-BD7D-46A3-9964-668DFDDF3115}"/>
    <cellStyle name="Standard 3 2 2" xfId="93" xr:uid="{EA092DDF-946A-4018-A523-2732CCFF80FD}"/>
    <cellStyle name="Standard 3 3" xfId="95" xr:uid="{3FCA461A-FB8E-451A-842B-AF4C1170F292}"/>
    <cellStyle name="Standard 3_Tab52" xfId="94" xr:uid="{D5056786-1CFF-483B-BCBB-F3078B0DBED7}"/>
    <cellStyle name="Standard 4" xfId="60" xr:uid="{9AB24F8A-BC76-49C7-8D0A-F565FBAC5187}"/>
    <cellStyle name="Standard 4 2" xfId="96" xr:uid="{0FB8A4E1-35E5-44B9-83BF-40757C2DEF42}"/>
    <cellStyle name="Standard 5" xfId="90" xr:uid="{B5441AA6-9BDB-402A-B675-ADAED7D81573}"/>
    <cellStyle name="Standard 6" xfId="104" xr:uid="{3CBAE2CD-3EDF-4309-B6B7-2FCE0CAB4ECA}"/>
    <cellStyle name="Standard 7" xfId="92" xr:uid="{2601A329-9372-4745-B5B8-8216D7173427}"/>
    <cellStyle name="Standard 8" xfId="91" xr:uid="{BB08FD1D-0A2A-48D8-86ED-E5C8FB061DB7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ACA5C4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7"/>
  <sheetViews>
    <sheetView tabSelected="1" zoomScale="160" zoomScaleNormal="160" workbookViewId="0">
      <selection activeCell="G16" sqref="G16"/>
    </sheetView>
  </sheetViews>
  <sheetFormatPr baseColWidth="10" defaultColWidth="11.5" defaultRowHeight="12" customHeight="1" x14ac:dyDescent="0.15"/>
  <cols>
    <col min="1" max="1" width="34.5" style="3" customWidth="1"/>
    <col min="2" max="2" width="13" style="3" customWidth="1"/>
    <col min="3" max="6" width="8.5" style="3" customWidth="1"/>
    <col min="7" max="7" width="9.1640625" style="3" customWidth="1"/>
    <col min="8" max="8" width="9.5" style="5" customWidth="1"/>
    <col min="9" max="9" width="8.33203125" style="5" customWidth="1"/>
    <col min="10" max="10" width="9.33203125" style="5" customWidth="1"/>
    <col min="11" max="12" width="8.1640625" style="5" customWidth="1"/>
    <col min="13" max="13" width="8.6640625" style="5" customWidth="1"/>
    <col min="14" max="14" width="9.1640625" style="5" customWidth="1"/>
    <col min="15" max="15" width="7.83203125" style="5" customWidth="1"/>
    <col min="16" max="16384" width="11.5" style="3"/>
  </cols>
  <sheetData>
    <row r="1" spans="1:32" ht="15" customHeight="1" x14ac:dyDescent="0.15">
      <c r="A1" s="7" t="s">
        <v>0</v>
      </c>
    </row>
    <row r="2" spans="1:32" ht="11" customHeight="1" x14ac:dyDescent="0.15">
      <c r="B2" s="22" t="s">
        <v>1</v>
      </c>
      <c r="C2" s="22">
        <v>1993</v>
      </c>
      <c r="D2" s="22">
        <v>1994</v>
      </c>
      <c r="E2" s="22">
        <v>1995</v>
      </c>
      <c r="F2" s="22">
        <v>1996</v>
      </c>
      <c r="G2" s="22">
        <v>1997</v>
      </c>
      <c r="H2" s="22">
        <v>1998</v>
      </c>
      <c r="I2" s="22">
        <v>1999</v>
      </c>
      <c r="J2" s="22">
        <v>2000</v>
      </c>
      <c r="K2" s="22">
        <v>2001</v>
      </c>
      <c r="L2" s="22">
        <v>2002</v>
      </c>
      <c r="M2" s="22">
        <v>2003</v>
      </c>
      <c r="N2" s="22">
        <v>2004</v>
      </c>
      <c r="O2" s="22">
        <v>2005</v>
      </c>
      <c r="P2" s="22">
        <v>2006</v>
      </c>
      <c r="Q2" s="22">
        <v>2007</v>
      </c>
      <c r="R2" s="22">
        <v>2008</v>
      </c>
      <c r="S2" s="22">
        <v>2009</v>
      </c>
      <c r="T2" s="22">
        <v>2010</v>
      </c>
      <c r="U2" s="22">
        <v>2011</v>
      </c>
      <c r="V2" s="22">
        <v>2012</v>
      </c>
      <c r="W2" s="22">
        <v>2013</v>
      </c>
      <c r="X2" s="22">
        <v>2014</v>
      </c>
      <c r="Y2" s="22">
        <v>2015</v>
      </c>
      <c r="Z2" s="22">
        <v>2016</v>
      </c>
      <c r="AA2" s="22">
        <v>2017</v>
      </c>
      <c r="AB2" s="22">
        <v>2018</v>
      </c>
      <c r="AC2" s="22">
        <v>2019</v>
      </c>
      <c r="AD2" s="22">
        <v>2020</v>
      </c>
      <c r="AE2" s="22">
        <v>2021</v>
      </c>
      <c r="AF2" s="22">
        <v>2022</v>
      </c>
    </row>
    <row r="3" spans="1:32" ht="11" customHeight="1" x14ac:dyDescent="0.15">
      <c r="A3" s="21" t="s">
        <v>2</v>
      </c>
      <c r="B3" s="20">
        <v>772258</v>
      </c>
      <c r="C3" s="19">
        <v>1226106</v>
      </c>
      <c r="D3" s="19">
        <v>1549256</v>
      </c>
      <c r="E3" s="19">
        <v>1616993</v>
      </c>
      <c r="F3" s="19">
        <v>1987244</v>
      </c>
      <c r="G3" s="19">
        <v>2070005</v>
      </c>
      <c r="H3" s="19">
        <v>2125689</v>
      </c>
      <c r="I3" s="19">
        <v>2285600</v>
      </c>
      <c r="J3" s="19">
        <v>2114470</v>
      </c>
      <c r="K3" s="19">
        <v>2333575</v>
      </c>
      <c r="L3" s="19">
        <v>2428673</v>
      </c>
      <c r="M3" s="19">
        <v>2435000</v>
      </c>
      <c r="N3" s="20">
        <v>2498348</v>
      </c>
      <c r="O3" s="20">
        <v>2464000</v>
      </c>
      <c r="P3" s="20">
        <v>2553000</v>
      </c>
      <c r="Q3" s="20">
        <v>2596058</v>
      </c>
      <c r="R3" s="20">
        <v>2545668</v>
      </c>
      <c r="S3" s="20">
        <v>2742228</v>
      </c>
      <c r="T3" s="20">
        <v>2769273</v>
      </c>
      <c r="U3" s="20">
        <v>2794904.6860000002</v>
      </c>
      <c r="V3" s="20">
        <v>2809194.03</v>
      </c>
      <c r="W3" s="20">
        <v>2798732.3050000002</v>
      </c>
      <c r="X3" s="20">
        <v>2814866.034</v>
      </c>
      <c r="Y3" s="24">
        <v>2795185</v>
      </c>
      <c r="Z3" s="23">
        <v>2801775.6329999999</v>
      </c>
      <c r="AA3" s="23">
        <v>2806387</v>
      </c>
      <c r="AB3" s="23">
        <v>2805385</v>
      </c>
      <c r="AC3" s="23">
        <v>2814551</v>
      </c>
      <c r="AD3" s="23">
        <v>2811292.423</v>
      </c>
      <c r="AE3" s="23">
        <v>2811288.73618</v>
      </c>
      <c r="AF3" s="23">
        <v>2811814.4490000005</v>
      </c>
    </row>
    <row r="4" spans="1:32" ht="11" customHeight="1" x14ac:dyDescent="0.15">
      <c r="A4" s="16" t="s">
        <v>3</v>
      </c>
      <c r="B4" s="18">
        <v>758332</v>
      </c>
      <c r="C4" s="17"/>
      <c r="D4" s="17"/>
      <c r="E4" s="17"/>
      <c r="F4" s="17"/>
      <c r="G4" s="17">
        <v>1375902</v>
      </c>
      <c r="H4" s="17">
        <v>1329503</v>
      </c>
      <c r="I4" s="17">
        <v>1846188</v>
      </c>
      <c r="J4" s="17">
        <v>1758985</v>
      </c>
      <c r="K4" s="17">
        <v>1916580</v>
      </c>
      <c r="L4" s="17">
        <v>1981432</v>
      </c>
      <c r="M4" s="17">
        <v>1980000</v>
      </c>
      <c r="N4" s="17">
        <v>2023000</v>
      </c>
      <c r="O4" s="17">
        <v>1989000</v>
      </c>
      <c r="P4" s="17">
        <v>1989000</v>
      </c>
      <c r="Q4" s="17">
        <v>2071158</v>
      </c>
      <c r="R4" s="17">
        <v>1996790</v>
      </c>
      <c r="S4" s="17">
        <v>2167745</v>
      </c>
      <c r="T4" s="17">
        <v>2181967</v>
      </c>
      <c r="U4" s="17">
        <v>2181904.8810000001</v>
      </c>
      <c r="V4" s="17">
        <v>2177894.36</v>
      </c>
      <c r="W4" s="17">
        <v>2150470.946</v>
      </c>
    </row>
    <row r="5" spans="1:32" ht="11" customHeight="1" x14ac:dyDescent="0.15">
      <c r="A5" s="16" t="s">
        <v>4</v>
      </c>
      <c r="B5" s="18">
        <v>13926</v>
      </c>
      <c r="C5" s="17"/>
      <c r="D5" s="17"/>
      <c r="E5" s="17"/>
      <c r="F5" s="17"/>
      <c r="G5" s="17">
        <v>694103</v>
      </c>
      <c r="H5" s="17">
        <v>796186</v>
      </c>
      <c r="I5" s="17">
        <v>439412</v>
      </c>
      <c r="J5" s="17">
        <v>355485</v>
      </c>
      <c r="K5" s="17">
        <v>416995</v>
      </c>
      <c r="L5" s="17">
        <v>447241</v>
      </c>
      <c r="M5" s="17">
        <v>455000</v>
      </c>
      <c r="N5" s="17">
        <v>475348</v>
      </c>
      <c r="O5" s="17">
        <v>475000</v>
      </c>
      <c r="P5" s="17">
        <v>564000</v>
      </c>
      <c r="Q5" s="17">
        <v>524900</v>
      </c>
      <c r="R5" s="17">
        <v>548878</v>
      </c>
      <c r="S5" s="17">
        <v>574483</v>
      </c>
      <c r="T5" s="17">
        <v>587306</v>
      </c>
      <c r="U5" s="17">
        <v>612999.80500000005</v>
      </c>
      <c r="V5" s="17">
        <v>631299.67000000004</v>
      </c>
      <c r="W5" s="17">
        <v>648261.35900000005</v>
      </c>
    </row>
    <row r="6" spans="1:32" ht="11" customHeight="1" x14ac:dyDescent="0.15">
      <c r="H6" s="3"/>
      <c r="I6" s="3"/>
      <c r="J6" s="3"/>
      <c r="K6" s="3"/>
      <c r="L6" s="3"/>
      <c r="M6" s="3"/>
      <c r="N6" s="3"/>
      <c r="O6" s="1"/>
    </row>
    <row r="7" spans="1:32" ht="11" customHeight="1" x14ac:dyDescent="0.15">
      <c r="A7" s="3" t="s">
        <v>5</v>
      </c>
      <c r="H7" s="3"/>
      <c r="I7" s="3"/>
      <c r="J7" s="3"/>
      <c r="K7" s="3"/>
      <c r="L7" s="3"/>
      <c r="M7" s="3"/>
      <c r="N7" s="3"/>
      <c r="O7" s="1"/>
    </row>
    <row r="8" spans="1:32" ht="11" customHeight="1" x14ac:dyDescent="0.15">
      <c r="A8" s="14" t="s">
        <v>6</v>
      </c>
      <c r="G8" s="27"/>
      <c r="H8" s="3"/>
      <c r="I8" s="3"/>
      <c r="J8" s="3"/>
      <c r="K8" s="3"/>
      <c r="L8" s="3"/>
      <c r="M8" s="3"/>
      <c r="N8" s="3"/>
      <c r="O8" s="3"/>
    </row>
    <row r="9" spans="1:32" ht="11" customHeight="1" x14ac:dyDescent="0.15">
      <c r="A9" s="15" t="s">
        <v>7</v>
      </c>
      <c r="C9" s="17">
        <v>600000</v>
      </c>
      <c r="D9" s="17">
        <v>796898</v>
      </c>
      <c r="E9" s="17">
        <v>794814</v>
      </c>
      <c r="F9" s="17">
        <v>888757</v>
      </c>
      <c r="G9" s="17">
        <v>856800</v>
      </c>
    </row>
    <row r="10" spans="1:32" ht="11" customHeight="1" x14ac:dyDescent="0.15">
      <c r="A10" s="3" t="s">
        <v>8</v>
      </c>
      <c r="C10" s="17">
        <v>121907</v>
      </c>
      <c r="D10" s="17">
        <v>104999</v>
      </c>
      <c r="E10" s="17">
        <v>105500</v>
      </c>
      <c r="F10" s="17">
        <v>100000</v>
      </c>
      <c r="G10" s="17">
        <v>93100</v>
      </c>
    </row>
    <row r="11" spans="1:32" s="4" customFormat="1" ht="11" customHeight="1" x14ac:dyDescent="0.15">
      <c r="A11" s="3" t="s">
        <v>9</v>
      </c>
      <c r="B11" s="3"/>
      <c r="C11" s="17">
        <v>266535</v>
      </c>
      <c r="D11" s="17">
        <v>266894</v>
      </c>
      <c r="E11" s="17">
        <v>268278</v>
      </c>
      <c r="F11" s="17">
        <v>265965</v>
      </c>
      <c r="G11" s="17">
        <v>261918</v>
      </c>
      <c r="H11" s="3"/>
      <c r="I11" s="3"/>
      <c r="J11" s="3"/>
      <c r="K11" s="3"/>
      <c r="L11" s="3"/>
      <c r="M11" s="3"/>
      <c r="N11" s="3"/>
      <c r="O11" s="1"/>
      <c r="P11" s="3"/>
      <c r="Q11" s="3"/>
      <c r="R11" s="3"/>
      <c r="S11" s="3"/>
      <c r="T11" s="3"/>
      <c r="U11" s="3"/>
      <c r="V11" s="3"/>
      <c r="W11" s="3"/>
      <c r="X11" s="3"/>
    </row>
    <row r="12" spans="1:32" ht="11" customHeight="1" x14ac:dyDescent="0.15">
      <c r="A12" s="3" t="s">
        <v>10</v>
      </c>
      <c r="C12" s="17">
        <v>144500</v>
      </c>
      <c r="D12" s="17">
        <v>143516</v>
      </c>
      <c r="E12" s="17">
        <v>147554</v>
      </c>
      <c r="F12" s="17">
        <v>153000</v>
      </c>
      <c r="G12" s="17">
        <v>148960</v>
      </c>
      <c r="H12" s="3"/>
      <c r="I12" s="3"/>
      <c r="J12" s="3"/>
      <c r="K12" s="3"/>
      <c r="L12" s="3"/>
      <c r="M12" s="3"/>
      <c r="N12" s="3"/>
      <c r="O12" s="1"/>
    </row>
    <row r="13" spans="1:32" ht="11" customHeight="1" x14ac:dyDescent="0.15">
      <c r="A13" s="15" t="s">
        <v>11</v>
      </c>
      <c r="C13" s="17">
        <v>55000</v>
      </c>
      <c r="D13" s="17">
        <v>171400</v>
      </c>
      <c r="E13" s="17">
        <v>252398</v>
      </c>
      <c r="F13" s="17">
        <v>539923</v>
      </c>
      <c r="G13" s="17">
        <v>646800</v>
      </c>
      <c r="H13" s="3"/>
      <c r="I13" s="3"/>
      <c r="J13" s="3"/>
      <c r="K13" s="3"/>
      <c r="L13" s="3"/>
      <c r="M13" s="3"/>
      <c r="N13" s="3"/>
      <c r="O13" s="2"/>
    </row>
    <row r="14" spans="1:32" ht="11" customHeight="1" x14ac:dyDescent="0.15">
      <c r="A14" s="3" t="s">
        <v>12</v>
      </c>
      <c r="C14" s="17">
        <v>38164</v>
      </c>
      <c r="D14" s="17">
        <v>65549</v>
      </c>
      <c r="E14" s="17">
        <v>48449</v>
      </c>
      <c r="F14" s="17">
        <v>39599</v>
      </c>
      <c r="G14" s="17">
        <v>47303</v>
      </c>
      <c r="H14" s="3"/>
      <c r="I14" s="3"/>
      <c r="J14" s="3"/>
      <c r="K14" s="3"/>
      <c r="L14" s="3"/>
      <c r="M14" s="3"/>
      <c r="N14" s="3"/>
      <c r="O14" s="2"/>
    </row>
    <row r="15" spans="1:32" ht="11" customHeight="1" x14ac:dyDescent="0.15">
      <c r="A15" s="3" t="s">
        <v>13</v>
      </c>
      <c r="C15" s="17"/>
      <c r="D15" s="17"/>
      <c r="E15" s="17"/>
      <c r="F15" s="17"/>
      <c r="G15" s="17">
        <v>15125</v>
      </c>
      <c r="H15" s="3"/>
      <c r="I15" s="3"/>
      <c r="J15" s="3"/>
      <c r="K15" s="3"/>
      <c r="L15" s="3"/>
      <c r="M15" s="3"/>
      <c r="N15" s="3"/>
      <c r="O15" s="2"/>
    </row>
    <row r="16" spans="1:32" ht="11" customHeight="1" x14ac:dyDescent="0.15">
      <c r="C16" s="26">
        <f>SUM(C9:C14)</f>
        <v>1226106</v>
      </c>
      <c r="D16" s="26">
        <f>SUM(D9:D14)</f>
        <v>1549256</v>
      </c>
      <c r="E16" s="26">
        <f>SUM(E9:E14)</f>
        <v>1616993</v>
      </c>
      <c r="F16" s="26">
        <f>SUM(F9:F14)</f>
        <v>1987244</v>
      </c>
      <c r="G16" s="28">
        <f>SUM(G9:G15)</f>
        <v>2070006</v>
      </c>
      <c r="H16" s="3"/>
      <c r="I16" s="3"/>
      <c r="J16" s="3"/>
      <c r="K16" s="3"/>
      <c r="L16" s="3"/>
      <c r="M16" s="3"/>
      <c r="N16" s="3"/>
      <c r="O16" s="1"/>
    </row>
    <row r="17" spans="1:15" ht="11" customHeight="1" x14ac:dyDescent="0.15">
      <c r="A17" s="15" t="s">
        <v>14</v>
      </c>
      <c r="H17" s="3"/>
      <c r="I17" s="3"/>
      <c r="J17" s="3"/>
      <c r="K17" s="3"/>
      <c r="L17" s="3"/>
      <c r="M17" s="3"/>
      <c r="N17" s="3"/>
      <c r="O17" s="1"/>
    </row>
    <row r="18" spans="1:15" ht="11" customHeight="1" x14ac:dyDescent="0.15">
      <c r="A18" s="15" t="s">
        <v>15</v>
      </c>
      <c r="H18" s="3"/>
      <c r="I18" s="3"/>
      <c r="J18" s="3"/>
      <c r="K18" s="3"/>
      <c r="L18" s="3"/>
      <c r="M18" s="3"/>
      <c r="N18" s="3"/>
      <c r="O18" s="1"/>
    </row>
    <row r="19" spans="1:15" ht="11" customHeight="1" x14ac:dyDescent="0.15">
      <c r="B19" s="15"/>
      <c r="C19" s="6"/>
      <c r="D19" s="6"/>
      <c r="E19" s="6"/>
      <c r="F19" s="6"/>
      <c r="G19" s="6"/>
    </row>
    <row r="20" spans="1:15" ht="10.5" customHeight="1" x14ac:dyDescent="0.15">
      <c r="A20" s="3" t="s">
        <v>16</v>
      </c>
      <c r="B20" s="15"/>
    </row>
    <row r="21" spans="1:15" ht="11" customHeight="1" x14ac:dyDescent="0.15">
      <c r="B21" s="15"/>
    </row>
    <row r="22" spans="1:15" ht="11" customHeight="1" x14ac:dyDescent="0.15">
      <c r="B22" s="15"/>
    </row>
    <row r="23" spans="1:15" ht="11" customHeight="1" x14ac:dyDescent="0.15">
      <c r="H23" s="3"/>
      <c r="I23" s="3"/>
      <c r="J23" s="3"/>
      <c r="K23" s="3"/>
      <c r="L23" s="3"/>
      <c r="M23" s="3"/>
      <c r="N23" s="3"/>
      <c r="O23" s="3"/>
    </row>
    <row r="24" spans="1:15" ht="12" customHeight="1" x14ac:dyDescent="0.15">
      <c r="H24" s="3"/>
      <c r="I24" s="3"/>
      <c r="J24" s="3"/>
      <c r="K24" s="3"/>
      <c r="L24" s="3"/>
      <c r="M24" s="3"/>
      <c r="N24" s="3"/>
      <c r="O24" s="3"/>
    </row>
    <row r="25" spans="1:15" ht="12" customHeight="1" x14ac:dyDescent="0.15">
      <c r="A25" s="25"/>
      <c r="B25" s="9"/>
      <c r="C25" s="9"/>
      <c r="D25" s="9"/>
      <c r="E25" s="9"/>
      <c r="F25" s="9"/>
      <c r="G25" s="10"/>
      <c r="H25" s="10"/>
      <c r="I25" s="9"/>
      <c r="J25" s="12"/>
    </row>
    <row r="26" spans="1:15" ht="12" customHeight="1" x14ac:dyDescent="0.15">
      <c r="A26" s="8"/>
      <c r="B26" s="9"/>
      <c r="C26" s="9"/>
      <c r="D26" s="9"/>
      <c r="E26" s="9"/>
      <c r="F26" s="9"/>
      <c r="G26" s="10"/>
      <c r="H26" s="10"/>
      <c r="I26" s="10"/>
      <c r="J26" s="11"/>
    </row>
    <row r="27" spans="1:15" ht="12" customHeight="1" x14ac:dyDescent="0.15">
      <c r="A27" s="8"/>
      <c r="B27" s="13"/>
      <c r="C27" s="13"/>
      <c r="D27" s="13"/>
      <c r="E27" s="13"/>
      <c r="F27" s="13"/>
      <c r="G27" s="13"/>
      <c r="H27" s="13"/>
      <c r="I27" s="13"/>
      <c r="J27" s="13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24088A5E-F1E7-43D1-931D-A7B75AFCB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DDBCA8-9479-40F7-A908-909D969AB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3DDAA3-41B8-400C-AF08-5500F4867710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DZ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Marc Huber</cp:lastModifiedBy>
  <cp:lastPrinted>2015-06-24T08:55:26Z</cp:lastPrinted>
  <dcterms:created xsi:type="dcterms:W3CDTF">2001-02-01T15:10:45Z</dcterms:created>
  <dcterms:modified xsi:type="dcterms:W3CDTF">2023-11-08T09:45:01Z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COO.2101.101.4.372467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24.06.2015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*COO.2101.101.4.372467*</vt:lpwstr>
  </property>
  <property fmtid="{D5CDD505-2E9C-101B-9397-08002B2CF9AE}" pid="21" name="FSC#COOELAK@1.1001:RefBarCode">
    <vt:lpwstr>*COO.2101.101.4.364406*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Alessandro Rossi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+41 58 463 94 85</vt:lpwstr>
  </property>
  <property fmtid="{D5CDD505-2E9C-101B-9397-08002B2CF9AE}" pid="31" name="FSC#EVDCFG@15.1400:FileRespEmail">
    <vt:lpwstr>alessandro.rossi@blw.admin.ch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AB15_Markt_Tabellenanhang_Selbstversorgungsgrad_Tab14_d</vt:lpwstr>
  </property>
  <property fmtid="{D5CDD505-2E9C-101B-9397-08002B2CF9AE}" pid="35" name="FSC#EVDCFG@15.1400:Dossierref">
    <vt:lpwstr>032.1-00001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ros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2015-06-24T15:36:14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Rossi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032.1-00001/00004/00004/00001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